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E17" i="2"/>
  <c r="E22" s="1"/>
  <c r="E21"/>
  <c r="F20"/>
  <c r="F21" s="1"/>
  <c r="F16"/>
  <c r="F17" s="1"/>
  <c r="J19"/>
  <c r="J18"/>
  <c r="J14"/>
  <c r="J13"/>
  <c r="J12"/>
  <c r="J10"/>
  <c r="C17"/>
  <c r="C21"/>
  <c r="J17" l="1"/>
  <c r="J22" s="1"/>
  <c r="J21"/>
  <c r="F22"/>
  <c r="C22"/>
</calcChain>
</file>

<file path=xl/sharedStrings.xml><?xml version="1.0" encoding="utf-8"?>
<sst xmlns="http://schemas.openxmlformats.org/spreadsheetml/2006/main" count="38" uniqueCount="33">
  <si>
    <t>Feladat megnevezése</t>
  </si>
  <si>
    <t>sorszám</t>
  </si>
  <si>
    <t>1.</t>
  </si>
  <si>
    <t>Kincsesbánya Község Önkormányzata</t>
  </si>
  <si>
    <t>Önkormányzat</t>
  </si>
  <si>
    <t>kiadás</t>
  </si>
  <si>
    <t>Közös Hivatal</t>
  </si>
  <si>
    <t>Összesen</t>
  </si>
  <si>
    <t>Beruházási, felújítási kiadások összesen:</t>
  </si>
  <si>
    <t>Eszközbeszerzés (konyha)</t>
  </si>
  <si>
    <t>2.</t>
  </si>
  <si>
    <t>3.</t>
  </si>
  <si>
    <t xml:space="preserve">Fejlesztési kiadások összesen: </t>
  </si>
  <si>
    <t>Csatornahálózat, telep felújítása</t>
  </si>
  <si>
    <t>Felújítási kiadások összesen:</t>
  </si>
  <si>
    <t>2016. évi Beuházási, felújítási kiadásai</t>
  </si>
  <si>
    <t>Rendezési Terv III. ütem</t>
  </si>
  <si>
    <t>Adatok Ft-ban</t>
  </si>
  <si>
    <t xml:space="preserve">Járda, buszöböl </t>
  </si>
  <si>
    <t xml:space="preserve">Közvilágítás bővítése, járda Rákóczi u. </t>
  </si>
  <si>
    <t xml:space="preserve">4. </t>
  </si>
  <si>
    <t>Eszközbeszerzés művelődési ház</t>
  </si>
  <si>
    <t xml:space="preserve">5. </t>
  </si>
  <si>
    <t>Galéria építése Óvoda</t>
  </si>
  <si>
    <t>Eredeti előirányzat</t>
  </si>
  <si>
    <t>Változás</t>
  </si>
  <si>
    <t>Módosított előirányzat</t>
  </si>
  <si>
    <t>6.</t>
  </si>
  <si>
    <t>Szauna kályha vásárlása</t>
  </si>
  <si>
    <t>7.</t>
  </si>
  <si>
    <t>Tüzhelyek vásárlása</t>
  </si>
  <si>
    <t>Kossuth u. 20. lakás felújítása</t>
  </si>
  <si>
    <t>4. számú melléklet 2/2016.(II.20.) önkormányzati rendelethez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</si>
</sst>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180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2:J25"/>
  <sheetViews>
    <sheetView tabSelected="1" workbookViewId="0">
      <selection activeCell="A2" sqref="A2:J2"/>
    </sheetView>
  </sheetViews>
  <sheetFormatPr defaultRowHeight="12.75"/>
  <cols>
    <col min="1" max="1" width="4.5703125" style="19" customWidth="1"/>
    <col min="2" max="2" width="45.5703125" customWidth="1"/>
    <col min="3" max="3" width="13.28515625" customWidth="1"/>
    <col min="4" max="4" width="16.28515625" hidden="1" customWidth="1"/>
    <col min="5" max="6" width="13.28515625" customWidth="1"/>
    <col min="7" max="9" width="13" customWidth="1"/>
    <col min="10" max="10" width="14.5703125" customWidth="1"/>
  </cols>
  <sheetData>
    <row r="2" spans="1:10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3" customFormat="1" ht="27" customHeight="1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3" customFormat="1" ht="29.25" customHeight="1">
      <c r="A4" s="26" t="s">
        <v>15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B6" s="28" t="s">
        <v>17</v>
      </c>
      <c r="C6" s="28"/>
      <c r="D6" s="28"/>
      <c r="E6" s="28"/>
      <c r="F6" s="28"/>
      <c r="G6" s="28"/>
      <c r="H6" s="28"/>
      <c r="I6" s="28"/>
      <c r="J6" s="28"/>
    </row>
    <row r="7" spans="1:10" ht="20.25" customHeight="1">
      <c r="A7" s="30" t="s">
        <v>1</v>
      </c>
      <c r="B7" s="27" t="s">
        <v>0</v>
      </c>
      <c r="C7" s="27" t="s">
        <v>5</v>
      </c>
      <c r="D7" s="27"/>
      <c r="E7" s="27"/>
      <c r="F7" s="27"/>
      <c r="G7" s="27"/>
      <c r="H7" s="27"/>
      <c r="I7" s="27"/>
      <c r="J7" s="27"/>
    </row>
    <row r="8" spans="1:10" ht="20.25" customHeight="1">
      <c r="A8" s="30"/>
      <c r="B8" s="27"/>
      <c r="C8" s="29" t="s">
        <v>4</v>
      </c>
      <c r="D8" s="29"/>
      <c r="E8" s="29"/>
      <c r="F8" s="29"/>
      <c r="G8" s="27" t="s">
        <v>6</v>
      </c>
      <c r="H8" s="27"/>
      <c r="I8" s="27"/>
      <c r="J8" s="27" t="s">
        <v>7</v>
      </c>
    </row>
    <row r="9" spans="1:10" ht="25.5">
      <c r="A9" s="30"/>
      <c r="B9" s="27"/>
      <c r="C9" s="7" t="s">
        <v>24</v>
      </c>
      <c r="D9" s="8"/>
      <c r="E9" s="9" t="s">
        <v>25</v>
      </c>
      <c r="F9" s="7" t="s">
        <v>26</v>
      </c>
      <c r="G9" s="7" t="s">
        <v>24</v>
      </c>
      <c r="H9" s="9" t="s">
        <v>25</v>
      </c>
      <c r="I9" s="7" t="s">
        <v>26</v>
      </c>
      <c r="J9" s="27"/>
    </row>
    <row r="10" spans="1:10" ht="19.5" customHeight="1">
      <c r="A10" s="20" t="s">
        <v>2</v>
      </c>
      <c r="B10" s="21" t="s">
        <v>16</v>
      </c>
      <c r="C10" s="10">
        <v>4508500</v>
      </c>
      <c r="D10" s="10"/>
      <c r="E10" s="10"/>
      <c r="F10" s="10">
        <v>4508500</v>
      </c>
      <c r="G10" s="10"/>
      <c r="H10" s="10"/>
      <c r="I10" s="10"/>
      <c r="J10" s="10">
        <f>C10</f>
        <v>4508500</v>
      </c>
    </row>
    <row r="11" spans="1:10" ht="19.5" customHeight="1">
      <c r="A11" s="20" t="s">
        <v>10</v>
      </c>
      <c r="B11" s="8" t="s">
        <v>19</v>
      </c>
      <c r="C11" s="11">
        <v>6808904</v>
      </c>
      <c r="D11" s="12"/>
      <c r="E11" s="11">
        <v>769493</v>
      </c>
      <c r="F11" s="11">
        <v>7578397</v>
      </c>
      <c r="G11" s="10"/>
      <c r="H11" s="10"/>
      <c r="I11" s="10"/>
      <c r="J11" s="10">
        <v>7578397</v>
      </c>
    </row>
    <row r="12" spans="1:10" ht="19.5" customHeight="1">
      <c r="A12" s="20" t="s">
        <v>11</v>
      </c>
      <c r="B12" s="8" t="s">
        <v>9</v>
      </c>
      <c r="C12" s="11">
        <v>1270000</v>
      </c>
      <c r="D12" s="12"/>
      <c r="E12" s="12"/>
      <c r="F12" s="11">
        <v>1270000</v>
      </c>
      <c r="G12" s="10"/>
      <c r="H12" s="10"/>
      <c r="I12" s="10"/>
      <c r="J12" s="10">
        <f>C12</f>
        <v>1270000</v>
      </c>
    </row>
    <row r="13" spans="1:10" ht="19.5" customHeight="1">
      <c r="A13" s="20" t="s">
        <v>20</v>
      </c>
      <c r="B13" s="8" t="s">
        <v>21</v>
      </c>
      <c r="C13" s="11">
        <v>1199998</v>
      </c>
      <c r="D13" s="12"/>
      <c r="E13" s="12"/>
      <c r="F13" s="11">
        <v>1199998</v>
      </c>
      <c r="G13" s="10"/>
      <c r="H13" s="10"/>
      <c r="I13" s="10"/>
      <c r="J13" s="10">
        <f>C13</f>
        <v>1199998</v>
      </c>
    </row>
    <row r="14" spans="1:10" ht="19.5" customHeight="1">
      <c r="A14" s="20" t="s">
        <v>22</v>
      </c>
      <c r="B14" s="8" t="s">
        <v>23</v>
      </c>
      <c r="C14" s="11">
        <v>676097</v>
      </c>
      <c r="D14" s="12"/>
      <c r="E14" s="12"/>
      <c r="F14" s="11">
        <v>676097</v>
      </c>
      <c r="G14" s="10"/>
      <c r="H14" s="10"/>
      <c r="I14" s="10"/>
      <c r="J14" s="10">
        <f>C14</f>
        <v>676097</v>
      </c>
    </row>
    <row r="15" spans="1:10" ht="19.5" customHeight="1">
      <c r="A15" s="20" t="s">
        <v>27</v>
      </c>
      <c r="B15" s="8" t="s">
        <v>28</v>
      </c>
      <c r="C15" s="11"/>
      <c r="D15" s="12"/>
      <c r="E15" s="11">
        <v>87815</v>
      </c>
      <c r="F15" s="11">
        <v>87815</v>
      </c>
      <c r="G15" s="10"/>
      <c r="H15" s="10"/>
      <c r="I15" s="10"/>
      <c r="J15" s="10">
        <v>87815</v>
      </c>
    </row>
    <row r="16" spans="1:10" ht="19.5" customHeight="1">
      <c r="A16" s="20" t="s">
        <v>29</v>
      </c>
      <c r="B16" s="8" t="s">
        <v>30</v>
      </c>
      <c r="C16" s="11"/>
      <c r="D16" s="12"/>
      <c r="E16" s="11">
        <v>200000</v>
      </c>
      <c r="F16" s="11">
        <f>SUM(E16)</f>
        <v>200000</v>
      </c>
      <c r="G16" s="10"/>
      <c r="H16" s="10"/>
      <c r="I16" s="10"/>
      <c r="J16" s="10">
        <v>200000</v>
      </c>
    </row>
    <row r="17" spans="1:10" ht="19.5" customHeight="1">
      <c r="A17" s="23" t="s">
        <v>12</v>
      </c>
      <c r="B17" s="23"/>
      <c r="C17" s="13">
        <f>SUM(C10+C12+C13+C14+C11)</f>
        <v>14463499</v>
      </c>
      <c r="D17" s="13"/>
      <c r="E17" s="13">
        <f>SUM(E10:E16)</f>
        <v>1057308</v>
      </c>
      <c r="F17" s="13">
        <f>SUM(F10:F16)</f>
        <v>15520807</v>
      </c>
      <c r="G17" s="13"/>
      <c r="H17" s="13"/>
      <c r="I17" s="13"/>
      <c r="J17" s="13">
        <f>SUM(J10:J16)</f>
        <v>15520807</v>
      </c>
    </row>
    <row r="18" spans="1:10" ht="19.5" customHeight="1">
      <c r="A18" s="22" t="s">
        <v>2</v>
      </c>
      <c r="B18" s="21" t="s">
        <v>13</v>
      </c>
      <c r="C18" s="11">
        <v>9947789</v>
      </c>
      <c r="D18" s="14"/>
      <c r="E18" s="14"/>
      <c r="F18" s="11">
        <v>9947789</v>
      </c>
      <c r="G18" s="10"/>
      <c r="H18" s="10"/>
      <c r="I18" s="10"/>
      <c r="J18" s="10">
        <f>C18</f>
        <v>9947789</v>
      </c>
    </row>
    <row r="19" spans="1:10" ht="19.5" customHeight="1">
      <c r="A19" s="22" t="s">
        <v>10</v>
      </c>
      <c r="B19" s="21" t="s">
        <v>18</v>
      </c>
      <c r="C19" s="11">
        <v>4192143</v>
      </c>
      <c r="D19" s="15"/>
      <c r="E19" s="15"/>
      <c r="F19" s="11">
        <v>4192143</v>
      </c>
      <c r="G19" s="10"/>
      <c r="H19" s="10"/>
      <c r="I19" s="10"/>
      <c r="J19" s="10">
        <f>C19</f>
        <v>4192143</v>
      </c>
    </row>
    <row r="20" spans="1:10" ht="19.5" customHeight="1">
      <c r="A20" s="22">
        <v>3</v>
      </c>
      <c r="B20" s="21" t="s">
        <v>31</v>
      </c>
      <c r="C20" s="11"/>
      <c r="D20" s="15"/>
      <c r="E20" s="15">
        <v>438772</v>
      </c>
      <c r="F20" s="15">
        <f>SUM(E20)</f>
        <v>438772</v>
      </c>
      <c r="G20" s="10"/>
      <c r="H20" s="10"/>
      <c r="I20" s="10"/>
      <c r="J20" s="10">
        <v>438772</v>
      </c>
    </row>
    <row r="21" spans="1:10" ht="19.5" customHeight="1">
      <c r="A21" s="23" t="s">
        <v>14</v>
      </c>
      <c r="B21" s="23"/>
      <c r="C21" s="13">
        <f>SUM(C18:C19)</f>
        <v>14139932</v>
      </c>
      <c r="D21" s="16"/>
      <c r="E21" s="16">
        <f>SUM(E18:E20)</f>
        <v>438772</v>
      </c>
      <c r="F21" s="16">
        <f>SUM(F18:F20)</f>
        <v>14578704</v>
      </c>
      <c r="G21" s="13"/>
      <c r="H21" s="13"/>
      <c r="I21" s="13"/>
      <c r="J21" s="13">
        <f>SUM(J18:J20)</f>
        <v>14578704</v>
      </c>
    </row>
    <row r="22" spans="1:10" ht="26.25" customHeight="1">
      <c r="A22" s="24" t="s">
        <v>8</v>
      </c>
      <c r="B22" s="24"/>
      <c r="C22" s="17">
        <f>(C17+C21)</f>
        <v>28603431</v>
      </c>
      <c r="D22" s="15"/>
      <c r="E22" s="18">
        <f>E17+E21</f>
        <v>1496080</v>
      </c>
      <c r="F22" s="18">
        <f>F17+F21</f>
        <v>30099511</v>
      </c>
      <c r="G22" s="10"/>
      <c r="H22" s="10"/>
      <c r="I22" s="10"/>
      <c r="J22" s="17">
        <f>J17+J21</f>
        <v>30099511</v>
      </c>
    </row>
    <row r="23" spans="1:10">
      <c r="A23" s="2"/>
      <c r="B23" s="2"/>
      <c r="C23" s="1"/>
      <c r="D23" s="1"/>
      <c r="E23" s="1"/>
      <c r="F23" s="1"/>
    </row>
    <row r="24" spans="1:10">
      <c r="A24" s="2"/>
      <c r="B24" s="4"/>
      <c r="C24" s="6"/>
      <c r="D24" s="1"/>
      <c r="E24" s="1"/>
      <c r="F24" s="1"/>
    </row>
    <row r="25" spans="1:10">
      <c r="A25" s="2"/>
      <c r="B25" s="5"/>
      <c r="C25" s="1"/>
      <c r="D25" s="1"/>
      <c r="E25" s="1"/>
      <c r="F25" s="1"/>
    </row>
  </sheetData>
  <mergeCells count="13">
    <mergeCell ref="A17:B17"/>
    <mergeCell ref="A21:B21"/>
    <mergeCell ref="A22:B22"/>
    <mergeCell ref="A2:J2"/>
    <mergeCell ref="A3:J3"/>
    <mergeCell ref="A4:J4"/>
    <mergeCell ref="C7:J7"/>
    <mergeCell ref="J8:J9"/>
    <mergeCell ref="B6:J6"/>
    <mergeCell ref="C8:F8"/>
    <mergeCell ref="G8:I8"/>
    <mergeCell ref="A7:A9"/>
    <mergeCell ref="B7:B9"/>
  </mergeCells>
  <phoneticPr fontId="0" type="noConversion"/>
  <printOptions horizontalCentered="1"/>
  <pageMargins left="0.2" right="0.2" top="0.7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2016-04-13T08:00:21Z</cp:lastPrinted>
  <dcterms:created xsi:type="dcterms:W3CDTF">2001-03-10T10:34:29Z</dcterms:created>
  <dcterms:modified xsi:type="dcterms:W3CDTF">2016-04-25T11:12:00Z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