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6155" windowHeight="870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Munka1!$A$1:$I$28</definedName>
  </definedNames>
  <calcPr calcId="124519"/>
</workbook>
</file>

<file path=xl/calcChain.xml><?xml version="1.0" encoding="utf-8"?>
<calcChain xmlns="http://schemas.openxmlformats.org/spreadsheetml/2006/main">
  <c r="I27" i="1"/>
  <c r="I26"/>
  <c r="I25"/>
  <c r="I24"/>
  <c r="I23"/>
  <c r="I22"/>
  <c r="I21"/>
  <c r="I20"/>
  <c r="E16"/>
  <c r="E28" s="1"/>
  <c r="F10"/>
  <c r="I18"/>
  <c r="I17"/>
  <c r="I15"/>
  <c r="I14"/>
  <c r="I9"/>
  <c r="I8"/>
  <c r="I12"/>
  <c r="I11"/>
  <c r="H13"/>
  <c r="H16" s="1"/>
  <c r="G13"/>
  <c r="G16" s="1"/>
  <c r="F13"/>
  <c r="I13" s="1"/>
  <c r="H10"/>
  <c r="D16"/>
  <c r="D19" s="1"/>
  <c r="D28" s="1"/>
  <c r="C13"/>
  <c r="C26"/>
  <c r="C27" s="1"/>
  <c r="C24"/>
  <c r="C22"/>
  <c r="C21"/>
  <c r="C18"/>
  <c r="C10"/>
  <c r="H19" l="1"/>
  <c r="H28" s="1"/>
  <c r="I10"/>
  <c r="F19"/>
  <c r="F28" s="1"/>
  <c r="F16"/>
  <c r="I16" s="1"/>
  <c r="G19"/>
  <c r="G28" s="1"/>
  <c r="C16"/>
  <c r="C28" s="1"/>
  <c r="E19"/>
  <c r="I28" l="1"/>
  <c r="I19"/>
  <c r="C19"/>
</calcChain>
</file>

<file path=xl/sharedStrings.xml><?xml version="1.0" encoding="utf-8"?>
<sst xmlns="http://schemas.openxmlformats.org/spreadsheetml/2006/main" count="53" uniqueCount="52">
  <si>
    <t>A/I.2</t>
  </si>
  <si>
    <t>Szellemi termékek</t>
  </si>
  <si>
    <t>A/I</t>
  </si>
  <si>
    <t>Immateriális javak</t>
  </si>
  <si>
    <t>A/II/1</t>
  </si>
  <si>
    <t>Ingatlanok és kapcsolódó vagyoni értékű jogok</t>
  </si>
  <si>
    <t>A/II/2</t>
  </si>
  <si>
    <t>A/II/4</t>
  </si>
  <si>
    <t>Beruházások, felújítások</t>
  </si>
  <si>
    <t>A/II</t>
  </si>
  <si>
    <t>Tárgyi eszközök</t>
  </si>
  <si>
    <t>A/III/1</t>
  </si>
  <si>
    <t>Tartós részesedések</t>
  </si>
  <si>
    <t>A/III/</t>
  </si>
  <si>
    <t>Befektetett pénzügyi eszközök</t>
  </si>
  <si>
    <t>A</t>
  </si>
  <si>
    <t>Nemzeti vagyonba tartozó befektetett eszközök</t>
  </si>
  <si>
    <t>B/I/1</t>
  </si>
  <si>
    <t>Vásárolt készletek</t>
  </si>
  <si>
    <t>B/I</t>
  </si>
  <si>
    <t>Készletek</t>
  </si>
  <si>
    <t xml:space="preserve">B </t>
  </si>
  <si>
    <t>Nemzeti vagyonba tartozó forgóeszközök</t>
  </si>
  <si>
    <t>C/II/1</t>
  </si>
  <si>
    <t>Forintpénztár</t>
  </si>
  <si>
    <t>C/II</t>
  </si>
  <si>
    <t>Pénztárak csekkek, betétkönyvek</t>
  </si>
  <si>
    <t>C/III/1</t>
  </si>
  <si>
    <t>Kincstáton kivüli forintszámlák</t>
  </si>
  <si>
    <t>C/III</t>
  </si>
  <si>
    <t>Forintszámlák</t>
  </si>
  <si>
    <t>C</t>
  </si>
  <si>
    <t>Pénzeszközök</t>
  </si>
  <si>
    <t>Önkormányzat</t>
  </si>
  <si>
    <t>Közös Hivatal</t>
  </si>
  <si>
    <t>Összesen</t>
  </si>
  <si>
    <t>Korl. forg.képes vagyon</t>
  </si>
  <si>
    <t>Üzleti vagyon</t>
  </si>
  <si>
    <t>A/I.1</t>
  </si>
  <si>
    <t>Vagyoni értékű jogok</t>
  </si>
  <si>
    <t xml:space="preserve">Gépek, berendezések felszerelések, járművek </t>
  </si>
  <si>
    <t>Önkormányzati vagyon összesen:</t>
  </si>
  <si>
    <t>0-ás számlaosztályban nyilv. Eszk</t>
  </si>
  <si>
    <t>összesen</t>
  </si>
  <si>
    <t>Adatok Ft-ban</t>
  </si>
  <si>
    <t>Ingatlanok összesen</t>
  </si>
  <si>
    <t>Törzsvagyon</t>
  </si>
  <si>
    <t>Kincsesbánya Község Önkormányzata</t>
  </si>
  <si>
    <t>2015. évi Vagyonkimutatás</t>
  </si>
  <si>
    <t>Ssz.:</t>
  </si>
  <si>
    <t>Megnevezés</t>
  </si>
  <si>
    <t>9. melléklet a 4/2016.(IV.25.) önkormányzati rendelethez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</si>
</sst>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BreakPreview" zoomScale="60" workbookViewId="0">
      <selection sqref="A1:I1"/>
    </sheetView>
  </sheetViews>
  <sheetFormatPr defaultRowHeight="15"/>
  <cols>
    <col min="1" max="1" width="6.5703125" style="3" customWidth="1"/>
    <col min="2" max="2" width="36.140625" customWidth="1"/>
    <col min="3" max="9" width="14.7109375" customWidth="1"/>
  </cols>
  <sheetData>
    <row r="1" spans="1:9" ht="26.25" customHeight="1">
      <c r="A1" s="18" t="s">
        <v>51</v>
      </c>
      <c r="B1" s="18"/>
      <c r="C1" s="18"/>
      <c r="D1" s="18"/>
      <c r="E1" s="18"/>
      <c r="F1" s="18"/>
      <c r="G1" s="18"/>
      <c r="H1" s="18"/>
      <c r="I1" s="18"/>
    </row>
    <row r="2" spans="1:9" ht="25.5" customHeight="1">
      <c r="A2" s="17" t="s">
        <v>47</v>
      </c>
      <c r="B2" s="17"/>
      <c r="C2" s="17"/>
      <c r="D2" s="17"/>
      <c r="E2" s="17"/>
      <c r="F2" s="17"/>
      <c r="G2" s="17"/>
      <c r="H2" s="17"/>
      <c r="I2" s="17"/>
    </row>
    <row r="3" spans="1:9" s="2" customFormat="1" ht="30" customHeight="1">
      <c r="A3" s="17" t="s">
        <v>48</v>
      </c>
      <c r="B3" s="17"/>
      <c r="C3" s="17"/>
      <c r="D3" s="17"/>
      <c r="E3" s="17"/>
      <c r="F3" s="17"/>
      <c r="G3" s="17"/>
      <c r="H3" s="17"/>
      <c r="I3" s="17"/>
    </row>
    <row r="4" spans="1:9">
      <c r="C4" s="2"/>
      <c r="D4" s="2"/>
      <c r="E4" s="2"/>
    </row>
    <row r="5" spans="1:9">
      <c r="C5" s="19" t="s">
        <v>44</v>
      </c>
      <c r="D5" s="19"/>
      <c r="E5" s="19"/>
      <c r="F5" s="19"/>
      <c r="G5" s="19"/>
      <c r="H5" s="19"/>
      <c r="I5" s="19"/>
    </row>
    <row r="6" spans="1:9" ht="15" customHeight="1">
      <c r="A6" s="20" t="s">
        <v>49</v>
      </c>
      <c r="B6" s="20" t="s">
        <v>50</v>
      </c>
      <c r="C6" s="20" t="s">
        <v>33</v>
      </c>
      <c r="D6" s="21" t="s">
        <v>34</v>
      </c>
      <c r="E6" s="20" t="s">
        <v>35</v>
      </c>
      <c r="F6" s="21" t="s">
        <v>46</v>
      </c>
      <c r="G6" s="21" t="s">
        <v>36</v>
      </c>
      <c r="H6" s="21" t="s">
        <v>37</v>
      </c>
      <c r="I6" s="20" t="s">
        <v>43</v>
      </c>
    </row>
    <row r="7" spans="1:9" ht="30.75" customHeight="1">
      <c r="A7" s="20"/>
      <c r="B7" s="20"/>
      <c r="C7" s="20"/>
      <c r="D7" s="21"/>
      <c r="E7" s="20"/>
      <c r="F7" s="21"/>
      <c r="G7" s="21"/>
      <c r="H7" s="21"/>
      <c r="I7" s="20"/>
    </row>
    <row r="8" spans="1:9" s="1" customFormat="1" ht="15" customHeight="1">
      <c r="A8" s="4" t="s">
        <v>38</v>
      </c>
      <c r="B8" s="9" t="s">
        <v>39</v>
      </c>
      <c r="C8" s="8">
        <v>27600</v>
      </c>
      <c r="D8" s="5"/>
      <c r="E8" s="8">
        <v>27600</v>
      </c>
      <c r="F8" s="6">
        <v>27600</v>
      </c>
      <c r="G8" s="7"/>
      <c r="H8" s="7"/>
      <c r="I8" s="10">
        <f t="shared" ref="I8:I27" si="0">SUM(F8:H8)</f>
        <v>27600</v>
      </c>
    </row>
    <row r="9" spans="1:9" ht="14.25" customHeight="1">
      <c r="A9" s="4" t="s">
        <v>0</v>
      </c>
      <c r="B9" s="9" t="s">
        <v>1</v>
      </c>
      <c r="C9" s="10">
        <v>1231000</v>
      </c>
      <c r="D9" s="10"/>
      <c r="E9" s="10">
        <v>1231000</v>
      </c>
      <c r="F9" s="10"/>
      <c r="G9" s="10"/>
      <c r="H9" s="10">
        <v>1231000</v>
      </c>
      <c r="I9" s="10">
        <f t="shared" si="0"/>
        <v>1231000</v>
      </c>
    </row>
    <row r="10" spans="1:9">
      <c r="A10" s="4" t="s">
        <v>2</v>
      </c>
      <c r="B10" s="9" t="s">
        <v>3</v>
      </c>
      <c r="C10" s="10">
        <f>SUM(C8:C9)</f>
        <v>1258600</v>
      </c>
      <c r="D10" s="10"/>
      <c r="E10" s="10">
        <v>1258600</v>
      </c>
      <c r="F10" s="10">
        <f>SUM(F8:F9)</f>
        <v>27600</v>
      </c>
      <c r="G10" s="10"/>
      <c r="H10" s="10">
        <f>SUM(H8:H9)</f>
        <v>1231000</v>
      </c>
      <c r="I10" s="10">
        <f t="shared" si="0"/>
        <v>1258600</v>
      </c>
    </row>
    <row r="11" spans="1:9" ht="30">
      <c r="A11" s="4" t="s">
        <v>4</v>
      </c>
      <c r="B11" s="11" t="s">
        <v>5</v>
      </c>
      <c r="C11" s="10">
        <v>1057670781</v>
      </c>
      <c r="D11" s="10"/>
      <c r="E11" s="10">
        <v>1057670781</v>
      </c>
      <c r="F11" s="10">
        <v>632916036</v>
      </c>
      <c r="G11" s="10">
        <v>356562418</v>
      </c>
      <c r="H11" s="10">
        <v>68192327</v>
      </c>
      <c r="I11" s="10">
        <f t="shared" si="0"/>
        <v>1057670781</v>
      </c>
    </row>
    <row r="12" spans="1:9" s="1" customFormat="1">
      <c r="A12" s="4" t="s">
        <v>4</v>
      </c>
      <c r="B12" s="11" t="s">
        <v>42</v>
      </c>
      <c r="C12" s="12">
        <v>51707101</v>
      </c>
      <c r="D12" s="10"/>
      <c r="E12" s="12">
        <v>51707101</v>
      </c>
      <c r="F12" s="10"/>
      <c r="G12" s="10">
        <v>51707101</v>
      </c>
      <c r="H12" s="10"/>
      <c r="I12" s="10">
        <f t="shared" si="0"/>
        <v>51707101</v>
      </c>
    </row>
    <row r="13" spans="1:9" s="1" customFormat="1" ht="20.25" customHeight="1">
      <c r="A13" s="4"/>
      <c r="B13" s="11" t="s">
        <v>45</v>
      </c>
      <c r="C13" s="12">
        <f>SUM(C11:C12)</f>
        <v>1109377882</v>
      </c>
      <c r="D13" s="10"/>
      <c r="E13" s="12">
        <v>1109377882</v>
      </c>
      <c r="F13" s="10">
        <f>SUM(F11:F12)</f>
        <v>632916036</v>
      </c>
      <c r="G13" s="10">
        <f>SUM(G11:G12)</f>
        <v>408269519</v>
      </c>
      <c r="H13" s="10">
        <f>SUM(H11:H12)</f>
        <v>68192327</v>
      </c>
      <c r="I13" s="10">
        <f t="shared" si="0"/>
        <v>1109377882</v>
      </c>
    </row>
    <row r="14" spans="1:9" ht="30">
      <c r="A14" s="4" t="s">
        <v>6</v>
      </c>
      <c r="B14" s="11" t="s">
        <v>40</v>
      </c>
      <c r="C14" s="12">
        <v>99187475</v>
      </c>
      <c r="D14" s="10">
        <v>94796</v>
      </c>
      <c r="E14" s="10">
        <v>99282271</v>
      </c>
      <c r="F14" s="10"/>
      <c r="G14" s="10"/>
      <c r="H14" s="10">
        <v>99282271</v>
      </c>
      <c r="I14" s="10">
        <f t="shared" si="0"/>
        <v>99282271</v>
      </c>
    </row>
    <row r="15" spans="1:9">
      <c r="A15" s="4" t="s">
        <v>7</v>
      </c>
      <c r="B15" s="9" t="s">
        <v>8</v>
      </c>
      <c r="C15" s="12">
        <v>1950000</v>
      </c>
      <c r="D15" s="10"/>
      <c r="E15" s="12">
        <v>1950000</v>
      </c>
      <c r="F15" s="10"/>
      <c r="G15" s="10">
        <v>1950000</v>
      </c>
      <c r="H15" s="10"/>
      <c r="I15" s="10">
        <f t="shared" si="0"/>
        <v>1950000</v>
      </c>
    </row>
    <row r="16" spans="1:9">
      <c r="A16" s="4" t="s">
        <v>9</v>
      </c>
      <c r="B16" s="9" t="s">
        <v>10</v>
      </c>
      <c r="C16" s="10">
        <f>SUM(C13:C15)</f>
        <v>1210515357</v>
      </c>
      <c r="D16" s="10">
        <f>SUM(D14:D15)</f>
        <v>94796</v>
      </c>
      <c r="E16" s="12">
        <f>SUM(E13:E15)</f>
        <v>1210610153</v>
      </c>
      <c r="F16" s="10">
        <f>SUM(F13:F15)</f>
        <v>632916036</v>
      </c>
      <c r="G16" s="10">
        <f>SUM(G13:G15)</f>
        <v>410219519</v>
      </c>
      <c r="H16" s="10">
        <f>H13+H14</f>
        <v>167474598</v>
      </c>
      <c r="I16" s="10">
        <f t="shared" si="0"/>
        <v>1210610153</v>
      </c>
    </row>
    <row r="17" spans="1:9">
      <c r="A17" s="4" t="s">
        <v>11</v>
      </c>
      <c r="B17" s="9" t="s">
        <v>12</v>
      </c>
      <c r="C17" s="12">
        <v>6445000</v>
      </c>
      <c r="D17" s="10"/>
      <c r="E17" s="12">
        <v>6445000</v>
      </c>
      <c r="F17" s="10"/>
      <c r="G17" s="10"/>
      <c r="H17" s="10">
        <v>6445000</v>
      </c>
      <c r="I17" s="10">
        <f t="shared" si="0"/>
        <v>6445000</v>
      </c>
    </row>
    <row r="18" spans="1:9">
      <c r="A18" s="4" t="s">
        <v>13</v>
      </c>
      <c r="B18" s="9" t="s">
        <v>14</v>
      </c>
      <c r="C18" s="10">
        <f>SUM(C17)</f>
        <v>6445000</v>
      </c>
      <c r="D18" s="10"/>
      <c r="E18" s="12">
        <v>6445000</v>
      </c>
      <c r="F18" s="10"/>
      <c r="G18" s="10"/>
      <c r="H18" s="10">
        <v>6445000</v>
      </c>
      <c r="I18" s="10">
        <f t="shared" si="0"/>
        <v>6445000</v>
      </c>
    </row>
    <row r="19" spans="1:9" ht="30">
      <c r="A19" s="4" t="s">
        <v>15</v>
      </c>
      <c r="B19" s="11" t="s">
        <v>16</v>
      </c>
      <c r="C19" s="10">
        <f>C10+C16+C18</f>
        <v>1218218957</v>
      </c>
      <c r="D19" s="10">
        <f>D16</f>
        <v>94796</v>
      </c>
      <c r="E19" s="12">
        <f>E16+E18+E10</f>
        <v>1218313753</v>
      </c>
      <c r="F19" s="10">
        <f>F8+F13</f>
        <v>632943636</v>
      </c>
      <c r="G19" s="10">
        <f>G13+G15</f>
        <v>410219519</v>
      </c>
      <c r="H19" s="10">
        <f>H10+H16+H18</f>
        <v>175150598</v>
      </c>
      <c r="I19" s="10">
        <f t="shared" si="0"/>
        <v>1218313753</v>
      </c>
    </row>
    <row r="20" spans="1:9">
      <c r="A20" s="4" t="s">
        <v>17</v>
      </c>
      <c r="B20" s="9" t="s">
        <v>18</v>
      </c>
      <c r="C20" s="10">
        <v>362625</v>
      </c>
      <c r="D20" s="10"/>
      <c r="E20" s="12">
        <v>362625</v>
      </c>
      <c r="F20" s="10"/>
      <c r="G20" s="10"/>
      <c r="H20" s="10">
        <v>362625</v>
      </c>
      <c r="I20" s="10">
        <f t="shared" si="0"/>
        <v>362625</v>
      </c>
    </row>
    <row r="21" spans="1:9">
      <c r="A21" s="4" t="s">
        <v>19</v>
      </c>
      <c r="B21" s="9" t="s">
        <v>20</v>
      </c>
      <c r="C21" s="10">
        <f>SUM(C20)</f>
        <v>362625</v>
      </c>
      <c r="D21" s="10"/>
      <c r="E21" s="12">
        <v>362625</v>
      </c>
      <c r="F21" s="10"/>
      <c r="G21" s="10"/>
      <c r="H21" s="10">
        <v>362625</v>
      </c>
      <c r="I21" s="10">
        <f t="shared" si="0"/>
        <v>362625</v>
      </c>
    </row>
    <row r="22" spans="1:9">
      <c r="A22" s="4" t="s">
        <v>21</v>
      </c>
      <c r="B22" s="9" t="s">
        <v>22</v>
      </c>
      <c r="C22" s="10">
        <f>SUM(C21)</f>
        <v>362625</v>
      </c>
      <c r="D22" s="10"/>
      <c r="E22" s="12">
        <v>362625</v>
      </c>
      <c r="F22" s="10"/>
      <c r="G22" s="10"/>
      <c r="H22" s="10">
        <v>362625</v>
      </c>
      <c r="I22" s="10">
        <f t="shared" si="0"/>
        <v>362625</v>
      </c>
    </row>
    <row r="23" spans="1:9">
      <c r="A23" s="4" t="s">
        <v>23</v>
      </c>
      <c r="B23" s="9" t="s">
        <v>24</v>
      </c>
      <c r="C23" s="10">
        <v>279845</v>
      </c>
      <c r="D23" s="10"/>
      <c r="E23" s="12">
        <v>279845</v>
      </c>
      <c r="F23" s="10"/>
      <c r="G23" s="10"/>
      <c r="H23" s="10">
        <v>279845</v>
      </c>
      <c r="I23" s="10">
        <f t="shared" si="0"/>
        <v>279845</v>
      </c>
    </row>
    <row r="24" spans="1:9">
      <c r="A24" s="4" t="s">
        <v>25</v>
      </c>
      <c r="B24" s="9" t="s">
        <v>26</v>
      </c>
      <c r="C24" s="10">
        <f>SUM(C23)</f>
        <v>279845</v>
      </c>
      <c r="D24" s="10"/>
      <c r="E24" s="12">
        <v>279845</v>
      </c>
      <c r="F24" s="10"/>
      <c r="G24" s="10"/>
      <c r="H24" s="10">
        <v>279845</v>
      </c>
      <c r="I24" s="10">
        <f t="shared" si="0"/>
        <v>279845</v>
      </c>
    </row>
    <row r="25" spans="1:9">
      <c r="A25" s="4" t="s">
        <v>27</v>
      </c>
      <c r="B25" s="9" t="s">
        <v>28</v>
      </c>
      <c r="C25" s="10">
        <v>53780140</v>
      </c>
      <c r="D25" s="10"/>
      <c r="E25" s="12">
        <v>53780140</v>
      </c>
      <c r="F25" s="10"/>
      <c r="G25" s="10"/>
      <c r="H25" s="10">
        <v>53780140</v>
      </c>
      <c r="I25" s="10">
        <f t="shared" si="0"/>
        <v>53780140</v>
      </c>
    </row>
    <row r="26" spans="1:9">
      <c r="A26" s="4" t="s">
        <v>29</v>
      </c>
      <c r="B26" s="9" t="s">
        <v>30</v>
      </c>
      <c r="C26" s="10">
        <f>SUM(C25)</f>
        <v>53780140</v>
      </c>
      <c r="D26" s="10"/>
      <c r="E26" s="12">
        <v>53780140</v>
      </c>
      <c r="F26" s="10"/>
      <c r="G26" s="10"/>
      <c r="H26" s="10">
        <v>53780140</v>
      </c>
      <c r="I26" s="10">
        <f t="shared" si="0"/>
        <v>53780140</v>
      </c>
    </row>
    <row r="27" spans="1:9">
      <c r="A27" s="4" t="s">
        <v>31</v>
      </c>
      <c r="B27" s="9" t="s">
        <v>32</v>
      </c>
      <c r="C27" s="10">
        <f>C23+C26</f>
        <v>54059985</v>
      </c>
      <c r="D27" s="10"/>
      <c r="E27" s="12">
        <v>54059985</v>
      </c>
      <c r="F27" s="10"/>
      <c r="G27" s="10"/>
      <c r="H27" s="10">
        <v>54059985</v>
      </c>
      <c r="I27" s="10">
        <f t="shared" si="0"/>
        <v>54059985</v>
      </c>
    </row>
    <row r="28" spans="1:9" s="14" customFormat="1" ht="25.5" customHeight="1">
      <c r="A28" s="15" t="s">
        <v>41</v>
      </c>
      <c r="B28" s="16"/>
      <c r="C28" s="13">
        <f>C10+C16+C18+C22+C27</f>
        <v>1272641567</v>
      </c>
      <c r="D28" s="13">
        <f>SUM(D16:D27)</f>
        <v>189592</v>
      </c>
      <c r="E28" s="13">
        <f>E10+E16+E18+E22+E27</f>
        <v>1272736363</v>
      </c>
      <c r="F28" s="13">
        <f>SUM(F19:F27)</f>
        <v>632943636</v>
      </c>
      <c r="G28" s="13">
        <f>SUM(G19:G27)</f>
        <v>410219519</v>
      </c>
      <c r="H28" s="13">
        <f>+H27+H19+H22</f>
        <v>229573208</v>
      </c>
      <c r="I28" s="13">
        <f>SUM(F28:H28)</f>
        <v>1272736363</v>
      </c>
    </row>
  </sheetData>
  <mergeCells count="14">
    <mergeCell ref="A28:B28"/>
    <mergeCell ref="A2:I2"/>
    <mergeCell ref="A1:I1"/>
    <mergeCell ref="C5:I5"/>
    <mergeCell ref="A6:A7"/>
    <mergeCell ref="B6:B7"/>
    <mergeCell ref="I6:I7"/>
    <mergeCell ref="F6:F7"/>
    <mergeCell ref="G6:G7"/>
    <mergeCell ref="H6:H7"/>
    <mergeCell ref="A3:I3"/>
    <mergeCell ref="C6:C7"/>
    <mergeCell ref="D6:D7"/>
    <mergeCell ref="E6:E7"/>
  </mergeCells>
  <printOptions horizontalCentered="1"/>
  <pageMargins left="0.23622047244094491" right="0.15748031496062992" top="0.35433070866141736" bottom="0.31496062992125984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Kincsesbánya Önkormányzat</dc:creator>
  <cp:lastModifiedBy>Jegyzo</cp:lastModifiedBy>
  <cp:lastPrinted>2016-04-12T08:04:34Z</cp:lastPrinted>
  <dcterms:created xsi:type="dcterms:W3CDTF">2016-04-11T12:33:42Z</dcterms:created>
  <dcterms:modified xsi:type="dcterms:W3CDTF">2016-04-25T09:50:56Z</dcterms:modified>
</cp:coreProperties>
</file>